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sheet1" sheetId="1" r:id="rId1"/>
  </sheets>
  <definedNames>
    <definedName name="_xlnm.Print_Area" localSheetId="0">'sheet1'!$A$1:$I$106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<sst xmlns="http://schemas.openxmlformats.org/spreadsheetml/2006/main" count="11" uniqueCount="11">
  <si>
    <t>街区</t>
  </si>
  <si>
    <t>画地</t>
  </si>
  <si>
    <t>備　　考</t>
  </si>
  <si>
    <t>総額</t>
  </si>
  <si>
    <t>㎡単価</t>
  </si>
  <si>
    <t>（坪単価）</t>
  </si>
  <si>
    <t>保留地価額表</t>
  </si>
  <si>
    <t>保留地面積
(㎡)
　　(㎡)</t>
  </si>
  <si>
    <t>（㎡）</t>
  </si>
  <si>
    <t>（坪）</t>
  </si>
  <si>
    <t>処分価額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</si>
</sst>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&quot;円&quot;_ "/>
    <numFmt numFmtId="179" formatCode="0.0&quot;円&quot;_ "/>
    <numFmt numFmtId="180" formatCode="0.00&quot;円&quot;_ "/>
    <numFmt numFmtId="181" formatCode="0.0000_ "/>
    <numFmt numFmtId="182" formatCode="0.0000_);[Red]\(0.0000\)"/>
    <numFmt numFmtId="183" formatCode="0.00_ "/>
    <numFmt numFmtId="184" formatCode="\+#,##0_ "/>
    <numFmt numFmtId="185" formatCode="0.00_);[Red]\(0.00\)"/>
    <numFmt numFmtId="186" formatCode="#,##0&quot;円&quot;"/>
    <numFmt numFmtId="187" formatCode="#,##0&quot;円/㎡&quot;"/>
    <numFmt numFmtId="188" formatCode="0.000_);[Red]\(0.000\)"/>
    <numFmt numFmtId="189" formatCode="0.0_);[Red]\(0.0\)"/>
    <numFmt numFmtId="190" formatCode="&quot;×&quot;0.0_ "/>
    <numFmt numFmtId="191" formatCode="\(#,##0.00\)_ "/>
    <numFmt numFmtId="192" formatCode="#,##0.00_);[Red]\(#,##0.00\)"/>
    <numFmt numFmtId="193" formatCode="#,##0.00_);\(#,##0.00\)"/>
    <numFmt numFmtId="194" formatCode="#,##0.00;[Red]#,##0.00"/>
    <numFmt numFmtId="195" formatCode="#,##0_);[Red]\(#,##0\)"/>
    <numFmt numFmtId="196" formatCode="\(#,##0\)_);[Red]\(#,##0\)"/>
    <numFmt numFmtId="197" formatCode="\(#,##0\)_ "/>
    <numFmt numFmtId="198" formatCode="\(#,##0.00\)_);[Red]\(#,##0.00\)"/>
    <numFmt numFmtId="199" formatCode="\(#,##0.0\)_);[Red]\(#,##0.00\)"/>
    <numFmt numFmtId="200" formatCode="0_ "/>
    <numFmt numFmtId="201" formatCode="#,##0&quot;㎡&quot;_ "/>
    <numFmt numFmtId="202" formatCode="0&quot;筆&quot;_ "/>
    <numFmt numFmtId="203" formatCode="#,##0.00&quot;㎡&quot;_ "/>
    <numFmt numFmtId="204" formatCode="#,##0.0_ "/>
    <numFmt numFmtId="205" formatCode="0.0_ "/>
    <numFmt numFmtId="206" formatCode="#,##0_ &quot;円&quot;"/>
    <numFmt numFmtId="207" formatCode="#,##0_ &quot;円/㎡&quot;"/>
    <numFmt numFmtId="208" formatCode="#,##0&quot;円&quot;_ "/>
    <numFmt numFmtId="209" formatCode="#,##0.0&quot;円&quot;_ "/>
    <numFmt numFmtId="210" formatCode="0.000_ "/>
    <numFmt numFmtId="211" formatCode="0_);[Red]\(0\)"/>
    <numFmt numFmtId="212" formatCode="#,##0&quot;円&quot;&quot;/&quot;&quot;坪&quot;_ "/>
    <numFmt numFmtId="213" formatCode="#,##0&quot;㎡&quot;_);[Red]\(#,##0\)"/>
    <numFmt numFmtId="214" formatCode="#,##0&quot;㎡&quot;&quot;×&quot;_);[Red]\(#,##0\)"/>
    <numFmt numFmtId="215" formatCode="#,##0&quot;円&quot;&quot;/&quot;&quot;㎡&quot;_);[Red]\(#,##0\)"/>
    <numFmt numFmtId="216" formatCode="#,##0&quot;円&quot;&quot;/&quot;&quot;㎡&quot;&quot;＝&quot;_);[Red]\(#,##0\)"/>
    <numFmt numFmtId="217" formatCode="#,##0&quot;円&quot;_);[Red]\(#,##0\)"/>
    <numFmt numFmtId="218" formatCode="#,##0.000_);[Red]\(#,##0.000\)"/>
    <numFmt numFmtId="219" formatCode="General&quot;筆&quot;"/>
  </numFmts>
  <fonts count="42">
    <font>
      <sz val="10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Ｐ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95" fontId="2" fillId="0" borderId="0" xfId="0" applyNumberFormat="1" applyFont="1" applyFill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95" fontId="2" fillId="0" borderId="11" xfId="0" applyNumberFormat="1" applyFont="1" applyFill="1" applyBorder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177" fontId="2" fillId="0" borderId="15" xfId="0" applyNumberFormat="1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vertical="center"/>
      <protection locked="0"/>
    </xf>
    <xf numFmtId="196" fontId="2" fillId="0" borderId="17" xfId="0" applyNumberFormat="1" applyFont="1" applyFill="1" applyBorder="1" applyAlignment="1" applyProtection="1">
      <alignment vertical="center"/>
      <protection locked="0"/>
    </xf>
    <xf numFmtId="176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177" fontId="2" fillId="0" borderId="19" xfId="0" applyNumberFormat="1" applyFont="1" applyFill="1" applyBorder="1" applyAlignment="1" applyProtection="1">
      <alignment vertical="center"/>
      <protection locked="0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96" fontId="2" fillId="0" borderId="21" xfId="0" applyNumberFormat="1" applyFont="1" applyFill="1" applyBorder="1" applyAlignment="1" applyProtection="1">
      <alignment vertical="center"/>
      <protection locked="0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vertical="center" shrinkToFit="1"/>
      <protection locked="0"/>
    </xf>
    <xf numFmtId="176" fontId="2" fillId="0" borderId="20" xfId="0" applyNumberFormat="1" applyFont="1" applyFill="1" applyBorder="1" applyAlignment="1" applyProtection="1">
      <alignment vertical="center" shrinkToFit="1"/>
      <protection locked="0"/>
    </xf>
    <xf numFmtId="176" fontId="2" fillId="0" borderId="0" xfId="0" applyNumberFormat="1" applyFont="1" applyFill="1" applyAlignment="1" applyProtection="1">
      <alignment vertical="center" shrinkToFit="1"/>
      <protection locked="0"/>
    </xf>
    <xf numFmtId="207" fontId="2" fillId="0" borderId="24" xfId="0" applyNumberFormat="1" applyFont="1" applyFill="1" applyBorder="1" applyAlignment="1" applyProtection="1">
      <alignment vertical="center"/>
      <protection locked="0"/>
    </xf>
    <xf numFmtId="177" fontId="2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177" fontId="2" fillId="0" borderId="27" xfId="0" applyNumberFormat="1" applyFont="1" applyFill="1" applyBorder="1" applyAlignment="1" applyProtection="1">
      <alignment vertical="center"/>
      <protection locked="0"/>
    </xf>
    <xf numFmtId="176" fontId="2" fillId="0" borderId="28" xfId="0" applyNumberFormat="1" applyFont="1" applyFill="1" applyBorder="1" applyAlignment="1" applyProtection="1">
      <alignment vertical="center"/>
      <protection locked="0"/>
    </xf>
    <xf numFmtId="196" fontId="2" fillId="0" borderId="29" xfId="0" applyNumberFormat="1" applyFont="1" applyFill="1" applyBorder="1" applyAlignment="1" applyProtection="1">
      <alignment vertical="center"/>
      <protection locked="0"/>
    </xf>
    <xf numFmtId="176" fontId="2" fillId="0" borderId="26" xfId="0" applyNumberFormat="1" applyFont="1" applyFill="1" applyBorder="1" applyAlignment="1" applyProtection="1">
      <alignment vertical="center"/>
      <protection locked="0"/>
    </xf>
    <xf numFmtId="176" fontId="2" fillId="0" borderId="28" xfId="0" applyNumberFormat="1" applyFont="1" applyFill="1" applyBorder="1" applyAlignment="1" applyProtection="1">
      <alignment vertical="center" shrinkToFit="1"/>
      <protection locked="0"/>
    </xf>
    <xf numFmtId="207" fontId="2" fillId="0" borderId="30" xfId="0" applyNumberFormat="1" applyFont="1" applyFill="1" applyBorder="1" applyAlignment="1" applyProtection="1">
      <alignment vertical="center"/>
      <protection locked="0"/>
    </xf>
    <xf numFmtId="177" fontId="2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177" fontId="2" fillId="0" borderId="16" xfId="0" applyNumberFormat="1" applyFont="1" applyFill="1" applyBorder="1" applyAlignment="1" applyProtection="1">
      <alignment vertical="center"/>
      <protection locked="0"/>
    </xf>
    <xf numFmtId="177" fontId="2" fillId="0" borderId="28" xfId="0" applyNumberFormat="1" applyFont="1" applyFill="1" applyBorder="1" applyAlignment="1" applyProtection="1">
      <alignment vertical="center"/>
      <protection locked="0"/>
    </xf>
    <xf numFmtId="177" fontId="2" fillId="0" borderId="20" xfId="0" applyNumberFormat="1" applyFont="1" applyFill="1" applyBorder="1" applyAlignment="1" applyProtection="1">
      <alignment vertical="center"/>
      <protection locked="0"/>
    </xf>
    <xf numFmtId="219" fontId="2" fillId="0" borderId="22" xfId="0" applyNumberFormat="1" applyFont="1" applyFill="1" applyBorder="1" applyAlignment="1" applyProtection="1">
      <alignment vertical="center"/>
      <protection locked="0"/>
    </xf>
    <xf numFmtId="177" fontId="2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177" fontId="2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176" fontId="2" fillId="0" borderId="16" xfId="0" applyNumberFormat="1" applyFont="1" applyFill="1" applyBorder="1" applyAlignment="1" applyProtection="1">
      <alignment horizontal="center" vertical="center"/>
      <protection locked="0"/>
    </xf>
    <xf numFmtId="176" fontId="2" fillId="0" borderId="36" xfId="0" applyNumberFormat="1" applyFont="1" applyFill="1" applyBorder="1" applyAlignment="1" applyProtection="1">
      <alignment horizontal="center" vertical="center"/>
      <protection locked="0"/>
    </xf>
    <xf numFmtId="176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view="pageBreakPreview" zoomScaleSheetLayoutView="100" zoomScalePageLayoutView="0" workbookViewId="0" topLeftCell="A91">
      <selection activeCell="I7" sqref="I7"/>
    </sheetView>
  </sheetViews>
  <sheetFormatPr defaultColWidth="10.75390625" defaultRowHeight="18" customHeight="1"/>
  <cols>
    <col min="1" max="1" width="5.75390625" style="2" bestFit="1" customWidth="1"/>
    <col min="2" max="2" width="6.75390625" style="2" bestFit="1" customWidth="1"/>
    <col min="3" max="3" width="13.625" style="19" bestFit="1" customWidth="1"/>
    <col min="4" max="4" width="9.75390625" style="19" customWidth="1"/>
    <col min="5" max="5" width="9.75390625" style="1" bestFit="1" customWidth="1"/>
    <col min="6" max="6" width="13.625" style="3" bestFit="1" customWidth="1"/>
    <col min="7" max="7" width="16.375" style="1" bestFit="1" customWidth="1"/>
    <col min="8" max="8" width="13.75390625" style="25" customWidth="1"/>
    <col min="9" max="9" width="7.75390625" style="20" bestFit="1" customWidth="1"/>
    <col min="10" max="16384" width="10.75390625" style="2" customWidth="1"/>
  </cols>
  <sheetData>
    <row r="1" spans="1:9" ht="18" customHeight="1">
      <c r="A1" s="43" t="s">
        <v>6</v>
      </c>
      <c r="B1" s="43"/>
      <c r="C1" s="43"/>
      <c r="D1" s="43"/>
      <c r="E1" s="43"/>
      <c r="F1" s="43"/>
      <c r="G1" s="43"/>
      <c r="H1" s="43"/>
      <c r="I1" s="43"/>
    </row>
    <row r="2" spans="1:9" ht="12" customHeight="1">
      <c r="A2" s="46" t="s">
        <v>0</v>
      </c>
      <c r="B2" s="44" t="s">
        <v>1</v>
      </c>
      <c r="C2" s="41" t="s">
        <v>7</v>
      </c>
      <c r="D2" s="42"/>
      <c r="E2" s="48" t="s">
        <v>10</v>
      </c>
      <c r="F2" s="49"/>
      <c r="G2" s="50"/>
      <c r="H2" s="51" t="s">
        <v>2</v>
      </c>
      <c r="I2" s="52"/>
    </row>
    <row r="3" spans="1:9" s="7" customFormat="1" ht="12">
      <c r="A3" s="47"/>
      <c r="B3" s="45"/>
      <c r="C3" s="27" t="s">
        <v>8</v>
      </c>
      <c r="D3" s="36" t="s">
        <v>9</v>
      </c>
      <c r="E3" s="4" t="s">
        <v>4</v>
      </c>
      <c r="F3" s="5" t="s">
        <v>5</v>
      </c>
      <c r="G3" s="6" t="s">
        <v>3</v>
      </c>
      <c r="H3" s="53"/>
      <c r="I3" s="54"/>
    </row>
    <row r="4" spans="1:9" s="7" customFormat="1" ht="18" customHeight="1">
      <c r="A4" s="8">
        <v>4.1</v>
      </c>
      <c r="B4" s="9">
        <v>1</v>
      </c>
      <c r="C4" s="10">
        <v>233.4</v>
      </c>
      <c r="D4" s="37">
        <f aca="true" t="shared" si="0" ref="D4:D67">ROUNDDOWN(C4*0.3025,2)</f>
        <v>70.6</v>
      </c>
      <c r="E4" s="11">
        <v>30300</v>
      </c>
      <c r="F4" s="12">
        <f aca="true" t="shared" si="1" ref="F4:F22">ROUND(E4/0.3025,-2)</f>
        <v>100200</v>
      </c>
      <c r="G4" s="13">
        <f aca="true" t="shared" si="2" ref="G4:G22">ROUNDDOWN(C4*E4,-3)</f>
        <v>7072000</v>
      </c>
      <c r="H4" s="23"/>
      <c r="I4" s="26"/>
    </row>
    <row r="5" spans="1:9" s="7" customFormat="1" ht="18" customHeight="1">
      <c r="A5" s="8">
        <v>4.1</v>
      </c>
      <c r="B5" s="9">
        <v>2</v>
      </c>
      <c r="C5" s="10">
        <v>235.41</v>
      </c>
      <c r="D5" s="37">
        <f t="shared" si="0"/>
        <v>71.21</v>
      </c>
      <c r="E5" s="11">
        <v>29000</v>
      </c>
      <c r="F5" s="12">
        <f t="shared" si="1"/>
        <v>95900</v>
      </c>
      <c r="G5" s="13">
        <f t="shared" si="2"/>
        <v>6826000</v>
      </c>
      <c r="H5" s="23"/>
      <c r="I5" s="26"/>
    </row>
    <row r="6" spans="1:9" s="7" customFormat="1" ht="18" customHeight="1">
      <c r="A6" s="8">
        <v>4.1</v>
      </c>
      <c r="B6" s="9">
        <v>3</v>
      </c>
      <c r="C6" s="10">
        <v>233.96</v>
      </c>
      <c r="D6" s="37">
        <f t="shared" si="0"/>
        <v>70.77</v>
      </c>
      <c r="E6" s="11">
        <v>30100</v>
      </c>
      <c r="F6" s="12">
        <f t="shared" si="1"/>
        <v>99500</v>
      </c>
      <c r="G6" s="13">
        <f t="shared" si="2"/>
        <v>7042000</v>
      </c>
      <c r="H6" s="23"/>
      <c r="I6" s="26"/>
    </row>
    <row r="7" spans="1:9" s="7" customFormat="1" ht="18" customHeight="1">
      <c r="A7" s="8">
        <v>4.1</v>
      </c>
      <c r="B7" s="9">
        <v>4</v>
      </c>
      <c r="C7" s="10">
        <v>232.44</v>
      </c>
      <c r="D7" s="37">
        <f t="shared" si="0"/>
        <v>70.31</v>
      </c>
      <c r="E7" s="11">
        <v>28100</v>
      </c>
      <c r="F7" s="12">
        <f t="shared" si="1"/>
        <v>92900</v>
      </c>
      <c r="G7" s="13">
        <f t="shared" si="2"/>
        <v>6531000</v>
      </c>
      <c r="H7" s="23"/>
      <c r="I7" s="26"/>
    </row>
    <row r="8" spans="1:9" s="7" customFormat="1" ht="18" customHeight="1">
      <c r="A8" s="8">
        <v>4.1</v>
      </c>
      <c r="B8" s="9">
        <v>5</v>
      </c>
      <c r="C8" s="10">
        <v>225.53</v>
      </c>
      <c r="D8" s="37">
        <f t="shared" si="0"/>
        <v>68.22</v>
      </c>
      <c r="E8" s="11">
        <v>27600</v>
      </c>
      <c r="F8" s="12">
        <f t="shared" si="1"/>
        <v>91200</v>
      </c>
      <c r="G8" s="13">
        <f t="shared" si="2"/>
        <v>6224000</v>
      </c>
      <c r="H8" s="23"/>
      <c r="I8" s="26"/>
    </row>
    <row r="9" spans="1:9" s="7" customFormat="1" ht="18" customHeight="1">
      <c r="A9" s="8">
        <v>4.1</v>
      </c>
      <c r="B9" s="9">
        <v>6</v>
      </c>
      <c r="C9" s="10">
        <v>232.42</v>
      </c>
      <c r="D9" s="37">
        <f t="shared" si="0"/>
        <v>70.3</v>
      </c>
      <c r="E9" s="11">
        <v>28100</v>
      </c>
      <c r="F9" s="12">
        <f t="shared" si="1"/>
        <v>92900</v>
      </c>
      <c r="G9" s="13">
        <f t="shared" si="2"/>
        <v>6531000</v>
      </c>
      <c r="H9" s="23"/>
      <c r="I9" s="26"/>
    </row>
    <row r="10" spans="1:9" s="7" customFormat="1" ht="18" customHeight="1">
      <c r="A10" s="8">
        <v>4.1</v>
      </c>
      <c r="B10" s="9">
        <v>7</v>
      </c>
      <c r="C10" s="10">
        <v>232.28</v>
      </c>
      <c r="D10" s="37">
        <f t="shared" si="0"/>
        <v>70.26</v>
      </c>
      <c r="E10" s="11">
        <v>28100</v>
      </c>
      <c r="F10" s="12">
        <f t="shared" si="1"/>
        <v>92900</v>
      </c>
      <c r="G10" s="13">
        <f t="shared" si="2"/>
        <v>6527000</v>
      </c>
      <c r="H10" s="23"/>
      <c r="I10" s="26"/>
    </row>
    <row r="11" spans="1:9" s="7" customFormat="1" ht="18" customHeight="1">
      <c r="A11" s="8">
        <v>4.1</v>
      </c>
      <c r="B11" s="9">
        <v>8</v>
      </c>
      <c r="C11" s="10">
        <v>238.87</v>
      </c>
      <c r="D11" s="37">
        <f t="shared" si="0"/>
        <v>72.25</v>
      </c>
      <c r="E11" s="11">
        <v>30200</v>
      </c>
      <c r="F11" s="12">
        <f t="shared" si="1"/>
        <v>99800</v>
      </c>
      <c r="G11" s="13">
        <f t="shared" si="2"/>
        <v>7213000</v>
      </c>
      <c r="H11" s="23"/>
      <c r="I11" s="26"/>
    </row>
    <row r="12" spans="1:9" s="7" customFormat="1" ht="18" customHeight="1">
      <c r="A12" s="8">
        <v>4.1</v>
      </c>
      <c r="B12" s="9">
        <v>9</v>
      </c>
      <c r="C12" s="10">
        <v>242.47</v>
      </c>
      <c r="D12" s="37">
        <f t="shared" si="0"/>
        <v>73.34</v>
      </c>
      <c r="E12" s="11">
        <v>30400</v>
      </c>
      <c r="F12" s="12">
        <f t="shared" si="1"/>
        <v>100500</v>
      </c>
      <c r="G12" s="13">
        <f t="shared" si="2"/>
        <v>7371000</v>
      </c>
      <c r="H12" s="23"/>
      <c r="I12" s="26"/>
    </row>
    <row r="13" spans="1:9" s="7" customFormat="1" ht="18" customHeight="1">
      <c r="A13" s="8">
        <v>4.1</v>
      </c>
      <c r="B13" s="9">
        <v>10</v>
      </c>
      <c r="C13" s="10">
        <v>234.84</v>
      </c>
      <c r="D13" s="37">
        <f t="shared" si="0"/>
        <v>71.03</v>
      </c>
      <c r="E13" s="11">
        <v>29600</v>
      </c>
      <c r="F13" s="12">
        <f t="shared" si="1"/>
        <v>97900</v>
      </c>
      <c r="G13" s="13">
        <f t="shared" si="2"/>
        <v>6951000</v>
      </c>
      <c r="H13" s="23"/>
      <c r="I13" s="26"/>
    </row>
    <row r="14" spans="1:9" s="7" customFormat="1" ht="18" customHeight="1">
      <c r="A14" s="8">
        <v>4.1</v>
      </c>
      <c r="B14" s="9">
        <v>11</v>
      </c>
      <c r="C14" s="10">
        <v>233.86</v>
      </c>
      <c r="D14" s="37">
        <f t="shared" si="0"/>
        <v>70.74</v>
      </c>
      <c r="E14" s="11">
        <v>29600</v>
      </c>
      <c r="F14" s="12">
        <f t="shared" si="1"/>
        <v>97900</v>
      </c>
      <c r="G14" s="13">
        <f t="shared" si="2"/>
        <v>6922000</v>
      </c>
      <c r="H14" s="23"/>
      <c r="I14" s="26"/>
    </row>
    <row r="15" spans="1:9" s="7" customFormat="1" ht="18" customHeight="1">
      <c r="A15" s="8">
        <v>4.1</v>
      </c>
      <c r="B15" s="9">
        <v>12</v>
      </c>
      <c r="C15" s="10">
        <v>231.64</v>
      </c>
      <c r="D15" s="37">
        <f t="shared" si="0"/>
        <v>70.07</v>
      </c>
      <c r="E15" s="11">
        <v>29600</v>
      </c>
      <c r="F15" s="12">
        <f t="shared" si="1"/>
        <v>97900</v>
      </c>
      <c r="G15" s="13">
        <f t="shared" si="2"/>
        <v>6856000</v>
      </c>
      <c r="H15" s="23"/>
      <c r="I15" s="26"/>
    </row>
    <row r="16" spans="1:9" ht="18" customHeight="1">
      <c r="A16" s="8">
        <v>4.1</v>
      </c>
      <c r="B16" s="9">
        <v>13</v>
      </c>
      <c r="C16" s="10">
        <v>231.42</v>
      </c>
      <c r="D16" s="37">
        <f t="shared" si="0"/>
        <v>70</v>
      </c>
      <c r="E16" s="11">
        <v>29600</v>
      </c>
      <c r="F16" s="12">
        <f t="shared" si="1"/>
        <v>97900</v>
      </c>
      <c r="G16" s="13">
        <f t="shared" si="2"/>
        <v>6850000</v>
      </c>
      <c r="H16" s="23"/>
      <c r="I16" s="26"/>
    </row>
    <row r="17" spans="1:9" ht="18" customHeight="1">
      <c r="A17" s="8">
        <v>4.2</v>
      </c>
      <c r="B17" s="9">
        <v>1</v>
      </c>
      <c r="C17" s="10">
        <v>250.07</v>
      </c>
      <c r="D17" s="37">
        <f t="shared" si="0"/>
        <v>75.64</v>
      </c>
      <c r="E17" s="11">
        <v>30100</v>
      </c>
      <c r="F17" s="12">
        <f t="shared" si="1"/>
        <v>99500</v>
      </c>
      <c r="G17" s="13">
        <f t="shared" si="2"/>
        <v>7527000</v>
      </c>
      <c r="H17" s="23"/>
      <c r="I17" s="26"/>
    </row>
    <row r="18" spans="1:9" ht="18" customHeight="1">
      <c r="A18" s="8">
        <v>4.2</v>
      </c>
      <c r="B18" s="9">
        <v>2</v>
      </c>
      <c r="C18" s="10">
        <v>250.58</v>
      </c>
      <c r="D18" s="37">
        <f t="shared" si="0"/>
        <v>75.8</v>
      </c>
      <c r="E18" s="11">
        <v>27800</v>
      </c>
      <c r="F18" s="12">
        <f t="shared" si="1"/>
        <v>91900</v>
      </c>
      <c r="G18" s="13">
        <f t="shared" si="2"/>
        <v>6966000</v>
      </c>
      <c r="H18" s="23"/>
      <c r="I18" s="26"/>
    </row>
    <row r="19" spans="1:9" ht="18" customHeight="1">
      <c r="A19" s="8">
        <v>4.2</v>
      </c>
      <c r="B19" s="9">
        <v>3</v>
      </c>
      <c r="C19" s="10">
        <v>250.56</v>
      </c>
      <c r="D19" s="37">
        <f t="shared" si="0"/>
        <v>75.79</v>
      </c>
      <c r="E19" s="11">
        <v>27800</v>
      </c>
      <c r="F19" s="12">
        <f t="shared" si="1"/>
        <v>91900</v>
      </c>
      <c r="G19" s="13">
        <f t="shared" si="2"/>
        <v>6965000</v>
      </c>
      <c r="H19" s="23"/>
      <c r="I19" s="26"/>
    </row>
    <row r="20" spans="1:9" ht="18" customHeight="1">
      <c r="A20" s="8">
        <v>4.2</v>
      </c>
      <c r="B20" s="9">
        <v>4</v>
      </c>
      <c r="C20" s="10">
        <v>250.59</v>
      </c>
      <c r="D20" s="37">
        <f t="shared" si="0"/>
        <v>75.8</v>
      </c>
      <c r="E20" s="11">
        <v>27800</v>
      </c>
      <c r="F20" s="12">
        <f t="shared" si="1"/>
        <v>91900</v>
      </c>
      <c r="G20" s="13">
        <f t="shared" si="2"/>
        <v>6966000</v>
      </c>
      <c r="H20" s="23"/>
      <c r="I20" s="26"/>
    </row>
    <row r="21" spans="1:9" ht="18" customHeight="1">
      <c r="A21" s="8">
        <v>4.2</v>
      </c>
      <c r="B21" s="9">
        <v>5</v>
      </c>
      <c r="C21" s="10">
        <v>250.54</v>
      </c>
      <c r="D21" s="37">
        <f t="shared" si="0"/>
        <v>75.78</v>
      </c>
      <c r="E21" s="11">
        <v>27800</v>
      </c>
      <c r="F21" s="12">
        <f t="shared" si="1"/>
        <v>91900</v>
      </c>
      <c r="G21" s="13">
        <f t="shared" si="2"/>
        <v>6965000</v>
      </c>
      <c r="H21" s="23"/>
      <c r="I21" s="26"/>
    </row>
    <row r="22" spans="1:9" ht="18" customHeight="1">
      <c r="A22" s="8">
        <v>4.2</v>
      </c>
      <c r="B22" s="9">
        <v>6</v>
      </c>
      <c r="C22" s="10">
        <v>250.53</v>
      </c>
      <c r="D22" s="37">
        <f t="shared" si="0"/>
        <v>75.78</v>
      </c>
      <c r="E22" s="11">
        <v>30200</v>
      </c>
      <c r="F22" s="12">
        <f t="shared" si="1"/>
        <v>99800</v>
      </c>
      <c r="G22" s="13">
        <f t="shared" si="2"/>
        <v>7566000</v>
      </c>
      <c r="H22" s="23"/>
      <c r="I22" s="26"/>
    </row>
    <row r="23" spans="1:9" ht="18" customHeight="1">
      <c r="A23" s="8">
        <v>5</v>
      </c>
      <c r="B23" s="9">
        <v>1</v>
      </c>
      <c r="C23" s="10">
        <v>233</v>
      </c>
      <c r="D23" s="37">
        <f t="shared" si="0"/>
        <v>70.48</v>
      </c>
      <c r="E23" s="11">
        <v>30000</v>
      </c>
      <c r="F23" s="12">
        <f aca="true" t="shared" si="3" ref="F23:F35">ROUND(E23/0.3025,-2)</f>
        <v>99200</v>
      </c>
      <c r="G23" s="13">
        <f aca="true" t="shared" si="4" ref="G23:G35">ROUNDDOWN(C23*E23,-3)</f>
        <v>6990000</v>
      </c>
      <c r="H23" s="23"/>
      <c r="I23" s="26"/>
    </row>
    <row r="24" spans="1:9" ht="18" customHeight="1">
      <c r="A24" s="8">
        <v>5</v>
      </c>
      <c r="B24" s="9">
        <v>2</v>
      </c>
      <c r="C24" s="10">
        <v>235.14</v>
      </c>
      <c r="D24" s="37">
        <f t="shared" si="0"/>
        <v>71.12</v>
      </c>
      <c r="E24" s="11">
        <v>29000</v>
      </c>
      <c r="F24" s="12">
        <f t="shared" si="3"/>
        <v>95900</v>
      </c>
      <c r="G24" s="13">
        <f t="shared" si="4"/>
        <v>6819000</v>
      </c>
      <c r="H24" s="23"/>
      <c r="I24" s="26"/>
    </row>
    <row r="25" spans="1:9" ht="18" customHeight="1">
      <c r="A25" s="8">
        <v>5</v>
      </c>
      <c r="B25" s="9">
        <v>3</v>
      </c>
      <c r="C25" s="10">
        <v>234.27</v>
      </c>
      <c r="D25" s="37">
        <f t="shared" si="0"/>
        <v>70.86</v>
      </c>
      <c r="E25" s="11">
        <v>30300</v>
      </c>
      <c r="F25" s="12">
        <f t="shared" si="3"/>
        <v>100200</v>
      </c>
      <c r="G25" s="13">
        <f t="shared" si="4"/>
        <v>7098000</v>
      </c>
      <c r="H25" s="23"/>
      <c r="I25" s="26"/>
    </row>
    <row r="26" spans="1:9" ht="18" customHeight="1">
      <c r="A26" s="8">
        <v>5</v>
      </c>
      <c r="B26" s="9">
        <v>4</v>
      </c>
      <c r="C26" s="10">
        <v>234.17</v>
      </c>
      <c r="D26" s="37">
        <f t="shared" si="0"/>
        <v>70.83</v>
      </c>
      <c r="E26" s="11">
        <v>29900</v>
      </c>
      <c r="F26" s="12">
        <f t="shared" si="3"/>
        <v>98800</v>
      </c>
      <c r="G26" s="13">
        <f t="shared" si="4"/>
        <v>7001000</v>
      </c>
      <c r="H26" s="23"/>
      <c r="I26" s="26"/>
    </row>
    <row r="27" spans="1:9" ht="18" customHeight="1">
      <c r="A27" s="8">
        <v>5</v>
      </c>
      <c r="B27" s="9">
        <v>5</v>
      </c>
      <c r="C27" s="10">
        <v>232.72</v>
      </c>
      <c r="D27" s="37">
        <f t="shared" si="0"/>
        <v>70.39</v>
      </c>
      <c r="E27" s="11">
        <v>29900</v>
      </c>
      <c r="F27" s="12">
        <f t="shared" si="3"/>
        <v>98800</v>
      </c>
      <c r="G27" s="13">
        <f t="shared" si="4"/>
        <v>6958000</v>
      </c>
      <c r="H27" s="23"/>
      <c r="I27" s="26"/>
    </row>
    <row r="28" spans="1:9" ht="18" customHeight="1">
      <c r="A28" s="8">
        <v>5</v>
      </c>
      <c r="B28" s="9">
        <v>6</v>
      </c>
      <c r="C28" s="10">
        <v>232.73</v>
      </c>
      <c r="D28" s="37">
        <f t="shared" si="0"/>
        <v>70.4</v>
      </c>
      <c r="E28" s="11">
        <v>29900</v>
      </c>
      <c r="F28" s="12">
        <f t="shared" si="3"/>
        <v>98800</v>
      </c>
      <c r="G28" s="13">
        <f t="shared" si="4"/>
        <v>6958000</v>
      </c>
      <c r="H28" s="23"/>
      <c r="I28" s="26"/>
    </row>
    <row r="29" spans="1:9" ht="18" customHeight="1">
      <c r="A29" s="8">
        <v>5</v>
      </c>
      <c r="B29" s="9">
        <v>7</v>
      </c>
      <c r="C29" s="10">
        <v>232.75</v>
      </c>
      <c r="D29" s="37">
        <f t="shared" si="0"/>
        <v>70.4</v>
      </c>
      <c r="E29" s="11">
        <v>29900</v>
      </c>
      <c r="F29" s="12">
        <f t="shared" si="3"/>
        <v>98800</v>
      </c>
      <c r="G29" s="13">
        <f t="shared" si="4"/>
        <v>6959000</v>
      </c>
      <c r="H29" s="23"/>
      <c r="I29" s="26"/>
    </row>
    <row r="30" spans="1:9" ht="18" customHeight="1">
      <c r="A30" s="8">
        <v>5</v>
      </c>
      <c r="B30" s="9">
        <v>8</v>
      </c>
      <c r="C30" s="10">
        <v>228.31</v>
      </c>
      <c r="D30" s="37">
        <f t="shared" si="0"/>
        <v>69.06</v>
      </c>
      <c r="E30" s="11">
        <v>30400</v>
      </c>
      <c r="F30" s="12">
        <f t="shared" si="3"/>
        <v>100500</v>
      </c>
      <c r="G30" s="13">
        <f t="shared" si="4"/>
        <v>6940000</v>
      </c>
      <c r="H30" s="23"/>
      <c r="I30" s="26"/>
    </row>
    <row r="31" spans="1:9" ht="18" customHeight="1">
      <c r="A31" s="8">
        <v>5</v>
      </c>
      <c r="B31" s="9">
        <v>9</v>
      </c>
      <c r="C31" s="10">
        <v>228.04</v>
      </c>
      <c r="D31" s="37">
        <f t="shared" si="0"/>
        <v>68.98</v>
      </c>
      <c r="E31" s="11">
        <v>29600</v>
      </c>
      <c r="F31" s="12">
        <f t="shared" si="3"/>
        <v>97900</v>
      </c>
      <c r="G31" s="13">
        <f t="shared" si="4"/>
        <v>6749000</v>
      </c>
      <c r="H31" s="23"/>
      <c r="I31" s="26"/>
    </row>
    <row r="32" spans="1:9" ht="18" customHeight="1">
      <c r="A32" s="8">
        <v>5</v>
      </c>
      <c r="B32" s="9">
        <v>10</v>
      </c>
      <c r="C32" s="10">
        <v>232.56</v>
      </c>
      <c r="D32" s="37">
        <f t="shared" si="0"/>
        <v>70.34</v>
      </c>
      <c r="E32" s="11">
        <v>27800</v>
      </c>
      <c r="F32" s="12">
        <f t="shared" si="3"/>
        <v>91900</v>
      </c>
      <c r="G32" s="13">
        <f t="shared" si="4"/>
        <v>6465000</v>
      </c>
      <c r="H32" s="23"/>
      <c r="I32" s="26"/>
    </row>
    <row r="33" spans="1:9" ht="18" customHeight="1">
      <c r="A33" s="8">
        <v>5</v>
      </c>
      <c r="B33" s="9">
        <v>11</v>
      </c>
      <c r="C33" s="10">
        <v>226.79</v>
      </c>
      <c r="D33" s="37">
        <f t="shared" si="0"/>
        <v>68.6</v>
      </c>
      <c r="E33" s="11">
        <v>27300</v>
      </c>
      <c r="F33" s="12">
        <f t="shared" si="3"/>
        <v>90200</v>
      </c>
      <c r="G33" s="13">
        <f t="shared" si="4"/>
        <v>6191000</v>
      </c>
      <c r="H33" s="23"/>
      <c r="I33" s="26"/>
    </row>
    <row r="34" spans="1:9" s="22" customFormat="1" ht="18" customHeight="1">
      <c r="A34" s="8">
        <v>5</v>
      </c>
      <c r="B34" s="9">
        <v>12</v>
      </c>
      <c r="C34" s="10">
        <v>232.53</v>
      </c>
      <c r="D34" s="37">
        <f t="shared" si="0"/>
        <v>70.34</v>
      </c>
      <c r="E34" s="11">
        <v>27800</v>
      </c>
      <c r="F34" s="12">
        <f t="shared" si="3"/>
        <v>91900</v>
      </c>
      <c r="G34" s="13">
        <f t="shared" si="4"/>
        <v>6464000</v>
      </c>
      <c r="H34" s="23"/>
      <c r="I34" s="26"/>
    </row>
    <row r="35" spans="1:9" ht="18" customHeight="1">
      <c r="A35" s="8">
        <v>5</v>
      </c>
      <c r="B35" s="9">
        <v>13</v>
      </c>
      <c r="C35" s="10">
        <v>231.1</v>
      </c>
      <c r="D35" s="37">
        <f t="shared" si="0"/>
        <v>69.9</v>
      </c>
      <c r="E35" s="11">
        <v>27800</v>
      </c>
      <c r="F35" s="12">
        <f t="shared" si="3"/>
        <v>91900</v>
      </c>
      <c r="G35" s="13">
        <f t="shared" si="4"/>
        <v>6424000</v>
      </c>
      <c r="H35" s="23"/>
      <c r="I35" s="26"/>
    </row>
    <row r="36" spans="1:9" ht="18" customHeight="1">
      <c r="A36" s="8">
        <v>6</v>
      </c>
      <c r="B36" s="9">
        <v>1</v>
      </c>
      <c r="C36" s="10">
        <v>203.42</v>
      </c>
      <c r="D36" s="37">
        <f t="shared" si="0"/>
        <v>61.53</v>
      </c>
      <c r="E36" s="11">
        <v>29300</v>
      </c>
      <c r="F36" s="12">
        <f aca="true" t="shared" si="5" ref="F36:F67">ROUND(E36/0.3025,-2)</f>
        <v>96900</v>
      </c>
      <c r="G36" s="13">
        <f aca="true" t="shared" si="6" ref="G36:G67">ROUNDDOWN(C36*E36,-3)</f>
        <v>5960000</v>
      </c>
      <c r="H36" s="23"/>
      <c r="I36" s="26"/>
    </row>
    <row r="37" spans="1:9" ht="18" customHeight="1">
      <c r="A37" s="8">
        <v>6</v>
      </c>
      <c r="B37" s="9">
        <v>2</v>
      </c>
      <c r="C37" s="10">
        <v>202.32</v>
      </c>
      <c r="D37" s="37">
        <f t="shared" si="0"/>
        <v>61.2</v>
      </c>
      <c r="E37" s="11">
        <v>29000</v>
      </c>
      <c r="F37" s="12">
        <f t="shared" si="5"/>
        <v>95900</v>
      </c>
      <c r="G37" s="13">
        <f t="shared" si="6"/>
        <v>5867000</v>
      </c>
      <c r="H37" s="23"/>
      <c r="I37" s="26"/>
    </row>
    <row r="38" spans="1:9" ht="18" customHeight="1">
      <c r="A38" s="8">
        <v>6</v>
      </c>
      <c r="B38" s="9">
        <v>3</v>
      </c>
      <c r="C38" s="10">
        <v>214.73</v>
      </c>
      <c r="D38" s="37">
        <f t="shared" si="0"/>
        <v>64.95</v>
      </c>
      <c r="E38" s="11">
        <v>29000</v>
      </c>
      <c r="F38" s="12">
        <f t="shared" si="5"/>
        <v>95900</v>
      </c>
      <c r="G38" s="13">
        <f t="shared" si="6"/>
        <v>6227000</v>
      </c>
      <c r="H38" s="23"/>
      <c r="I38" s="26"/>
    </row>
    <row r="39" spans="1:9" ht="18" customHeight="1">
      <c r="A39" s="8">
        <v>6</v>
      </c>
      <c r="B39" s="9">
        <v>4</v>
      </c>
      <c r="C39" s="10">
        <v>225.94</v>
      </c>
      <c r="D39" s="37">
        <f t="shared" si="0"/>
        <v>68.34</v>
      </c>
      <c r="E39" s="11">
        <v>29000</v>
      </c>
      <c r="F39" s="12">
        <f t="shared" si="5"/>
        <v>95900</v>
      </c>
      <c r="G39" s="13">
        <f t="shared" si="6"/>
        <v>6552000</v>
      </c>
      <c r="H39" s="23"/>
      <c r="I39" s="26"/>
    </row>
    <row r="40" spans="1:9" ht="18" customHeight="1">
      <c r="A40" s="8">
        <v>6</v>
      </c>
      <c r="B40" s="9">
        <v>5</v>
      </c>
      <c r="C40" s="10">
        <v>240.41</v>
      </c>
      <c r="D40" s="37">
        <f t="shared" si="0"/>
        <v>72.72</v>
      </c>
      <c r="E40" s="11">
        <v>29000</v>
      </c>
      <c r="F40" s="12">
        <f t="shared" si="5"/>
        <v>95900</v>
      </c>
      <c r="G40" s="13">
        <f t="shared" si="6"/>
        <v>6971000</v>
      </c>
      <c r="H40" s="23"/>
      <c r="I40" s="26"/>
    </row>
    <row r="41" spans="1:9" ht="18" customHeight="1">
      <c r="A41" s="8">
        <v>6</v>
      </c>
      <c r="B41" s="9">
        <v>6</v>
      </c>
      <c r="C41" s="10">
        <v>234.38</v>
      </c>
      <c r="D41" s="37">
        <f t="shared" si="0"/>
        <v>70.89</v>
      </c>
      <c r="E41" s="11">
        <v>30000</v>
      </c>
      <c r="F41" s="12">
        <f t="shared" si="5"/>
        <v>99200</v>
      </c>
      <c r="G41" s="13">
        <f t="shared" si="6"/>
        <v>7031000</v>
      </c>
      <c r="H41" s="23"/>
      <c r="I41" s="26"/>
    </row>
    <row r="42" spans="1:9" ht="18" customHeight="1">
      <c r="A42" s="8">
        <v>6</v>
      </c>
      <c r="B42" s="9">
        <v>7</v>
      </c>
      <c r="C42" s="10">
        <v>235.51</v>
      </c>
      <c r="D42" s="37">
        <f t="shared" si="0"/>
        <v>71.24</v>
      </c>
      <c r="E42" s="11">
        <v>29500</v>
      </c>
      <c r="F42" s="12">
        <f t="shared" si="5"/>
        <v>97500</v>
      </c>
      <c r="G42" s="13">
        <f t="shared" si="6"/>
        <v>6947000</v>
      </c>
      <c r="H42" s="23"/>
      <c r="I42" s="26"/>
    </row>
    <row r="43" spans="1:9" ht="18" customHeight="1">
      <c r="A43" s="8">
        <v>6</v>
      </c>
      <c r="B43" s="9">
        <v>8</v>
      </c>
      <c r="C43" s="10">
        <v>227.4</v>
      </c>
      <c r="D43" s="37">
        <f t="shared" si="0"/>
        <v>68.78</v>
      </c>
      <c r="E43" s="11">
        <v>28700</v>
      </c>
      <c r="F43" s="12">
        <f t="shared" si="5"/>
        <v>94900</v>
      </c>
      <c r="G43" s="13">
        <f t="shared" si="6"/>
        <v>6526000</v>
      </c>
      <c r="H43" s="23"/>
      <c r="I43" s="26"/>
    </row>
    <row r="44" spans="1:9" ht="18" customHeight="1">
      <c r="A44" s="8">
        <v>6</v>
      </c>
      <c r="B44" s="9">
        <v>9</v>
      </c>
      <c r="C44" s="10">
        <v>239.07</v>
      </c>
      <c r="D44" s="37">
        <f t="shared" si="0"/>
        <v>72.31</v>
      </c>
      <c r="E44" s="11">
        <v>28700</v>
      </c>
      <c r="F44" s="12">
        <f t="shared" si="5"/>
        <v>94900</v>
      </c>
      <c r="G44" s="13">
        <f t="shared" si="6"/>
        <v>6861000</v>
      </c>
      <c r="H44" s="23"/>
      <c r="I44" s="26"/>
    </row>
    <row r="45" spans="1:9" ht="18" customHeight="1">
      <c r="A45" s="8">
        <v>6</v>
      </c>
      <c r="B45" s="9">
        <v>10</v>
      </c>
      <c r="C45" s="10">
        <v>260.07</v>
      </c>
      <c r="D45" s="37">
        <f t="shared" si="0"/>
        <v>78.67</v>
      </c>
      <c r="E45" s="11">
        <v>28700</v>
      </c>
      <c r="F45" s="12">
        <f t="shared" si="5"/>
        <v>94900</v>
      </c>
      <c r="G45" s="13">
        <f t="shared" si="6"/>
        <v>7464000</v>
      </c>
      <c r="H45" s="23"/>
      <c r="I45" s="26"/>
    </row>
    <row r="46" spans="1:9" ht="18" customHeight="1">
      <c r="A46" s="8">
        <v>6</v>
      </c>
      <c r="B46" s="9">
        <v>11</v>
      </c>
      <c r="C46" s="10">
        <v>219.9</v>
      </c>
      <c r="D46" s="37">
        <f t="shared" si="0"/>
        <v>66.51</v>
      </c>
      <c r="E46" s="11">
        <v>28100</v>
      </c>
      <c r="F46" s="12">
        <f t="shared" si="5"/>
        <v>92900</v>
      </c>
      <c r="G46" s="13">
        <f t="shared" si="6"/>
        <v>6179000</v>
      </c>
      <c r="H46" s="23"/>
      <c r="I46" s="26"/>
    </row>
    <row r="47" spans="1:9" ht="18" customHeight="1">
      <c r="A47" s="8">
        <v>7</v>
      </c>
      <c r="B47" s="9">
        <v>1</v>
      </c>
      <c r="C47" s="10">
        <v>235</v>
      </c>
      <c r="D47" s="37">
        <f t="shared" si="0"/>
        <v>71.08</v>
      </c>
      <c r="E47" s="11">
        <v>28400</v>
      </c>
      <c r="F47" s="12">
        <f t="shared" si="5"/>
        <v>93900</v>
      </c>
      <c r="G47" s="13">
        <f t="shared" si="6"/>
        <v>6674000</v>
      </c>
      <c r="H47" s="23"/>
      <c r="I47" s="26"/>
    </row>
    <row r="48" spans="1:9" ht="18" customHeight="1">
      <c r="A48" s="8">
        <v>7</v>
      </c>
      <c r="B48" s="9">
        <v>2</v>
      </c>
      <c r="C48" s="10">
        <v>300.97</v>
      </c>
      <c r="D48" s="37">
        <f t="shared" si="0"/>
        <v>91.04</v>
      </c>
      <c r="E48" s="11">
        <v>25700</v>
      </c>
      <c r="F48" s="12">
        <f t="shared" si="5"/>
        <v>85000</v>
      </c>
      <c r="G48" s="13">
        <f t="shared" si="6"/>
        <v>7734000</v>
      </c>
      <c r="H48" s="23"/>
      <c r="I48" s="26"/>
    </row>
    <row r="49" spans="1:9" ht="18" customHeight="1">
      <c r="A49" s="8">
        <v>7</v>
      </c>
      <c r="B49" s="9">
        <v>3</v>
      </c>
      <c r="C49" s="10">
        <v>227.87</v>
      </c>
      <c r="D49" s="37">
        <f t="shared" si="0"/>
        <v>68.93</v>
      </c>
      <c r="E49" s="11">
        <v>27600</v>
      </c>
      <c r="F49" s="12">
        <f t="shared" si="5"/>
        <v>91200</v>
      </c>
      <c r="G49" s="13">
        <f t="shared" si="6"/>
        <v>6289000</v>
      </c>
      <c r="H49" s="23"/>
      <c r="I49" s="26"/>
    </row>
    <row r="50" spans="1:9" ht="18" customHeight="1">
      <c r="A50" s="8">
        <v>7</v>
      </c>
      <c r="B50" s="9">
        <v>4</v>
      </c>
      <c r="C50" s="10">
        <v>229.47</v>
      </c>
      <c r="D50" s="37">
        <f t="shared" si="0"/>
        <v>69.41</v>
      </c>
      <c r="E50" s="11">
        <v>27600</v>
      </c>
      <c r="F50" s="12">
        <f t="shared" si="5"/>
        <v>91200</v>
      </c>
      <c r="G50" s="13">
        <f t="shared" si="6"/>
        <v>6333000</v>
      </c>
      <c r="H50" s="23"/>
      <c r="I50" s="26"/>
    </row>
    <row r="51" spans="1:9" ht="18" customHeight="1">
      <c r="A51" s="8">
        <v>7</v>
      </c>
      <c r="B51" s="9">
        <v>5</v>
      </c>
      <c r="C51" s="10">
        <v>229.44</v>
      </c>
      <c r="D51" s="37">
        <f t="shared" si="0"/>
        <v>69.4</v>
      </c>
      <c r="E51" s="11">
        <v>27600</v>
      </c>
      <c r="F51" s="12">
        <f t="shared" si="5"/>
        <v>91200</v>
      </c>
      <c r="G51" s="13">
        <f t="shared" si="6"/>
        <v>6332000</v>
      </c>
      <c r="H51" s="23"/>
      <c r="I51" s="26"/>
    </row>
    <row r="52" spans="1:9" ht="18" customHeight="1">
      <c r="A52" s="8">
        <v>7</v>
      </c>
      <c r="B52" s="9">
        <v>6</v>
      </c>
      <c r="C52" s="10">
        <v>229.36</v>
      </c>
      <c r="D52" s="37">
        <f t="shared" si="0"/>
        <v>69.38</v>
      </c>
      <c r="E52" s="11">
        <v>27600</v>
      </c>
      <c r="F52" s="12">
        <f t="shared" si="5"/>
        <v>91200</v>
      </c>
      <c r="G52" s="13">
        <f t="shared" si="6"/>
        <v>6330000</v>
      </c>
      <c r="H52" s="23"/>
      <c r="I52" s="26"/>
    </row>
    <row r="53" spans="1:9" ht="18" customHeight="1">
      <c r="A53" s="8">
        <v>7</v>
      </c>
      <c r="B53" s="9">
        <v>7</v>
      </c>
      <c r="C53" s="10">
        <v>229.29</v>
      </c>
      <c r="D53" s="37">
        <f t="shared" si="0"/>
        <v>69.36</v>
      </c>
      <c r="E53" s="11">
        <v>27600</v>
      </c>
      <c r="F53" s="12">
        <f t="shared" si="5"/>
        <v>91200</v>
      </c>
      <c r="G53" s="13">
        <f t="shared" si="6"/>
        <v>6328000</v>
      </c>
      <c r="H53" s="23"/>
      <c r="I53" s="26"/>
    </row>
    <row r="54" spans="1:9" ht="18" customHeight="1">
      <c r="A54" s="8">
        <v>7</v>
      </c>
      <c r="B54" s="9">
        <v>8</v>
      </c>
      <c r="C54" s="10">
        <v>229.34</v>
      </c>
      <c r="D54" s="37">
        <f t="shared" si="0"/>
        <v>69.37</v>
      </c>
      <c r="E54" s="11">
        <v>27600</v>
      </c>
      <c r="F54" s="12">
        <f t="shared" si="5"/>
        <v>91200</v>
      </c>
      <c r="G54" s="13">
        <f t="shared" si="6"/>
        <v>6329000</v>
      </c>
      <c r="H54" s="23"/>
      <c r="I54" s="26"/>
    </row>
    <row r="55" spans="1:9" ht="18" customHeight="1">
      <c r="A55" s="8">
        <v>7</v>
      </c>
      <c r="B55" s="9">
        <v>9</v>
      </c>
      <c r="C55" s="10">
        <v>220.11</v>
      </c>
      <c r="D55" s="37">
        <f t="shared" si="0"/>
        <v>66.58</v>
      </c>
      <c r="E55" s="11">
        <v>28900</v>
      </c>
      <c r="F55" s="12">
        <f t="shared" si="5"/>
        <v>95500</v>
      </c>
      <c r="G55" s="13">
        <f t="shared" si="6"/>
        <v>6361000</v>
      </c>
      <c r="H55" s="23"/>
      <c r="I55" s="26"/>
    </row>
    <row r="56" spans="1:9" ht="18" customHeight="1">
      <c r="A56" s="8">
        <v>7</v>
      </c>
      <c r="B56" s="9">
        <v>10</v>
      </c>
      <c r="C56" s="10">
        <v>229.68</v>
      </c>
      <c r="D56" s="37">
        <f t="shared" si="0"/>
        <v>69.47</v>
      </c>
      <c r="E56" s="11">
        <v>29800</v>
      </c>
      <c r="F56" s="12">
        <f t="shared" si="5"/>
        <v>98500</v>
      </c>
      <c r="G56" s="13">
        <f t="shared" si="6"/>
        <v>6844000</v>
      </c>
      <c r="H56" s="23"/>
      <c r="I56" s="26"/>
    </row>
    <row r="57" spans="1:9" ht="18" customHeight="1">
      <c r="A57" s="8">
        <v>7</v>
      </c>
      <c r="B57" s="9">
        <v>11</v>
      </c>
      <c r="C57" s="10">
        <v>229.26</v>
      </c>
      <c r="D57" s="37">
        <f t="shared" si="0"/>
        <v>69.35</v>
      </c>
      <c r="E57" s="11">
        <v>28900</v>
      </c>
      <c r="F57" s="12">
        <f t="shared" si="5"/>
        <v>95500</v>
      </c>
      <c r="G57" s="13">
        <f t="shared" si="6"/>
        <v>6625000</v>
      </c>
      <c r="H57" s="23"/>
      <c r="I57" s="26"/>
    </row>
    <row r="58" spans="1:9" ht="18" customHeight="1">
      <c r="A58" s="8">
        <v>7</v>
      </c>
      <c r="B58" s="9">
        <v>12</v>
      </c>
      <c r="C58" s="10">
        <v>229.39</v>
      </c>
      <c r="D58" s="37">
        <f t="shared" si="0"/>
        <v>69.39</v>
      </c>
      <c r="E58" s="11">
        <v>28900</v>
      </c>
      <c r="F58" s="12">
        <f t="shared" si="5"/>
        <v>95500</v>
      </c>
      <c r="G58" s="13">
        <f t="shared" si="6"/>
        <v>6629000</v>
      </c>
      <c r="H58" s="23"/>
      <c r="I58" s="26"/>
    </row>
    <row r="59" spans="1:9" ht="18" customHeight="1">
      <c r="A59" s="8">
        <v>7</v>
      </c>
      <c r="B59" s="9">
        <v>13</v>
      </c>
      <c r="C59" s="10">
        <v>223.73</v>
      </c>
      <c r="D59" s="37">
        <f t="shared" si="0"/>
        <v>67.67</v>
      </c>
      <c r="E59" s="11">
        <v>28300</v>
      </c>
      <c r="F59" s="12">
        <f t="shared" si="5"/>
        <v>93600</v>
      </c>
      <c r="G59" s="13">
        <f t="shared" si="6"/>
        <v>6331000</v>
      </c>
      <c r="H59" s="23"/>
      <c r="I59" s="26"/>
    </row>
    <row r="60" spans="1:9" ht="18" customHeight="1">
      <c r="A60" s="8">
        <v>7</v>
      </c>
      <c r="B60" s="9">
        <v>14</v>
      </c>
      <c r="C60" s="10">
        <v>229.6</v>
      </c>
      <c r="D60" s="37">
        <f t="shared" si="0"/>
        <v>69.45</v>
      </c>
      <c r="E60" s="11">
        <v>28900</v>
      </c>
      <c r="F60" s="12">
        <f t="shared" si="5"/>
        <v>95500</v>
      </c>
      <c r="G60" s="13">
        <f t="shared" si="6"/>
        <v>6635000</v>
      </c>
      <c r="H60" s="23"/>
      <c r="I60" s="26"/>
    </row>
    <row r="61" spans="1:9" ht="18" customHeight="1">
      <c r="A61" s="8">
        <v>7</v>
      </c>
      <c r="B61" s="9">
        <v>15</v>
      </c>
      <c r="C61" s="10">
        <v>230.75</v>
      </c>
      <c r="D61" s="37">
        <f t="shared" si="0"/>
        <v>69.8</v>
      </c>
      <c r="E61" s="11">
        <v>28900</v>
      </c>
      <c r="F61" s="12">
        <f t="shared" si="5"/>
        <v>95500</v>
      </c>
      <c r="G61" s="13">
        <f t="shared" si="6"/>
        <v>6668000</v>
      </c>
      <c r="H61" s="23"/>
      <c r="I61" s="26"/>
    </row>
    <row r="62" spans="1:9" ht="18" customHeight="1">
      <c r="A62" s="8">
        <v>7</v>
      </c>
      <c r="B62" s="9">
        <v>16</v>
      </c>
      <c r="C62" s="10">
        <v>228.74</v>
      </c>
      <c r="D62" s="37">
        <f t="shared" si="0"/>
        <v>69.19</v>
      </c>
      <c r="E62" s="11">
        <v>28900</v>
      </c>
      <c r="F62" s="12">
        <f t="shared" si="5"/>
        <v>95500</v>
      </c>
      <c r="G62" s="13">
        <f t="shared" si="6"/>
        <v>6610000</v>
      </c>
      <c r="H62" s="23"/>
      <c r="I62" s="26"/>
    </row>
    <row r="63" spans="1:9" ht="18" customHeight="1">
      <c r="A63" s="8">
        <v>7</v>
      </c>
      <c r="B63" s="9">
        <v>17</v>
      </c>
      <c r="C63" s="10">
        <v>229.29</v>
      </c>
      <c r="D63" s="37">
        <f t="shared" si="0"/>
        <v>69.36</v>
      </c>
      <c r="E63" s="11">
        <v>28900</v>
      </c>
      <c r="F63" s="12">
        <f t="shared" si="5"/>
        <v>95500</v>
      </c>
      <c r="G63" s="13">
        <f t="shared" si="6"/>
        <v>6626000</v>
      </c>
      <c r="H63" s="23"/>
      <c r="I63" s="26"/>
    </row>
    <row r="64" spans="1:9" ht="18" customHeight="1">
      <c r="A64" s="8">
        <v>7</v>
      </c>
      <c r="B64" s="9">
        <v>18</v>
      </c>
      <c r="C64" s="10">
        <v>215.13</v>
      </c>
      <c r="D64" s="37">
        <f t="shared" si="0"/>
        <v>65.07</v>
      </c>
      <c r="E64" s="11">
        <v>30000</v>
      </c>
      <c r="F64" s="12">
        <f t="shared" si="5"/>
        <v>99200</v>
      </c>
      <c r="G64" s="13">
        <f t="shared" si="6"/>
        <v>6453000</v>
      </c>
      <c r="H64" s="23"/>
      <c r="I64" s="26"/>
    </row>
    <row r="65" spans="1:9" ht="18" customHeight="1">
      <c r="A65" s="8">
        <v>7</v>
      </c>
      <c r="B65" s="9">
        <v>19</v>
      </c>
      <c r="C65" s="10">
        <v>219.29</v>
      </c>
      <c r="D65" s="37">
        <f t="shared" si="0"/>
        <v>66.33</v>
      </c>
      <c r="E65" s="11">
        <v>29300</v>
      </c>
      <c r="F65" s="12">
        <f t="shared" si="5"/>
        <v>96900</v>
      </c>
      <c r="G65" s="13">
        <f t="shared" si="6"/>
        <v>6425000</v>
      </c>
      <c r="H65" s="23"/>
      <c r="I65" s="26"/>
    </row>
    <row r="66" spans="1:9" ht="18" customHeight="1">
      <c r="A66" s="8">
        <v>7</v>
      </c>
      <c r="B66" s="9">
        <v>20</v>
      </c>
      <c r="C66" s="10">
        <v>218.73</v>
      </c>
      <c r="D66" s="37">
        <f t="shared" si="0"/>
        <v>66.16</v>
      </c>
      <c r="E66" s="11">
        <v>29300</v>
      </c>
      <c r="F66" s="12">
        <f t="shared" si="5"/>
        <v>96900</v>
      </c>
      <c r="G66" s="13">
        <f t="shared" si="6"/>
        <v>6408000</v>
      </c>
      <c r="H66" s="23"/>
      <c r="I66" s="26"/>
    </row>
    <row r="67" spans="1:9" ht="18" customHeight="1">
      <c r="A67" s="8">
        <v>8</v>
      </c>
      <c r="B67" s="9">
        <v>1</v>
      </c>
      <c r="C67" s="10">
        <v>237.01</v>
      </c>
      <c r="D67" s="37">
        <f t="shared" si="0"/>
        <v>71.69</v>
      </c>
      <c r="E67" s="11">
        <v>28900</v>
      </c>
      <c r="F67" s="12">
        <f t="shared" si="5"/>
        <v>95500</v>
      </c>
      <c r="G67" s="13">
        <f t="shared" si="6"/>
        <v>6849000</v>
      </c>
      <c r="H67" s="23"/>
      <c r="I67" s="26"/>
    </row>
    <row r="68" spans="1:9" ht="18" customHeight="1">
      <c r="A68" s="8">
        <v>8</v>
      </c>
      <c r="B68" s="9">
        <v>2</v>
      </c>
      <c r="C68" s="10">
        <v>242.86</v>
      </c>
      <c r="D68" s="37">
        <f aca="true" t="shared" si="7" ref="D68:D106">ROUNDDOWN(C68*0.3025,2)</f>
        <v>73.46</v>
      </c>
      <c r="E68" s="11">
        <v>27800</v>
      </c>
      <c r="F68" s="12">
        <f aca="true" t="shared" si="8" ref="F68:F84">ROUND(E68/0.3025,-2)</f>
        <v>91900</v>
      </c>
      <c r="G68" s="13">
        <f aca="true" t="shared" si="9" ref="G68:G84">ROUNDDOWN(C68*E68,-3)</f>
        <v>6751000</v>
      </c>
      <c r="H68" s="23"/>
      <c r="I68" s="26"/>
    </row>
    <row r="69" spans="1:9" ht="18" customHeight="1">
      <c r="A69" s="8">
        <v>8</v>
      </c>
      <c r="B69" s="9">
        <v>3</v>
      </c>
      <c r="C69" s="10">
        <v>242.76</v>
      </c>
      <c r="D69" s="37">
        <f t="shared" si="7"/>
        <v>73.43</v>
      </c>
      <c r="E69" s="11">
        <v>27800</v>
      </c>
      <c r="F69" s="12">
        <f t="shared" si="8"/>
        <v>91900</v>
      </c>
      <c r="G69" s="13">
        <f t="shared" si="9"/>
        <v>6748000</v>
      </c>
      <c r="H69" s="23"/>
      <c r="I69" s="26"/>
    </row>
    <row r="70" spans="1:9" ht="18" customHeight="1">
      <c r="A70" s="8">
        <v>8</v>
      </c>
      <c r="B70" s="9">
        <v>4</v>
      </c>
      <c r="C70" s="10">
        <v>242.74</v>
      </c>
      <c r="D70" s="37">
        <f t="shared" si="7"/>
        <v>73.42</v>
      </c>
      <c r="E70" s="11">
        <v>27800</v>
      </c>
      <c r="F70" s="12">
        <f t="shared" si="8"/>
        <v>91900</v>
      </c>
      <c r="G70" s="13">
        <f t="shared" si="9"/>
        <v>6748000</v>
      </c>
      <c r="H70" s="23"/>
      <c r="I70" s="26"/>
    </row>
    <row r="71" spans="1:9" ht="18" customHeight="1">
      <c r="A71" s="8">
        <v>8</v>
      </c>
      <c r="B71" s="9">
        <v>5</v>
      </c>
      <c r="C71" s="10">
        <v>242.71</v>
      </c>
      <c r="D71" s="37">
        <f t="shared" si="7"/>
        <v>73.41</v>
      </c>
      <c r="E71" s="11">
        <v>27800</v>
      </c>
      <c r="F71" s="12">
        <f t="shared" si="8"/>
        <v>91900</v>
      </c>
      <c r="G71" s="13">
        <f t="shared" si="9"/>
        <v>6747000</v>
      </c>
      <c r="H71" s="23"/>
      <c r="I71" s="26"/>
    </row>
    <row r="72" spans="1:9" ht="18" customHeight="1">
      <c r="A72" s="8">
        <v>8</v>
      </c>
      <c r="B72" s="9">
        <v>6</v>
      </c>
      <c r="C72" s="10">
        <v>242.67</v>
      </c>
      <c r="D72" s="37">
        <f t="shared" si="7"/>
        <v>73.4</v>
      </c>
      <c r="E72" s="11">
        <v>27800</v>
      </c>
      <c r="F72" s="12">
        <f t="shared" si="8"/>
        <v>91900</v>
      </c>
      <c r="G72" s="13">
        <f t="shared" si="9"/>
        <v>6746000</v>
      </c>
      <c r="H72" s="23"/>
      <c r="I72" s="26"/>
    </row>
    <row r="73" spans="1:9" ht="18" customHeight="1">
      <c r="A73" s="8">
        <v>8</v>
      </c>
      <c r="B73" s="9">
        <v>7</v>
      </c>
      <c r="C73" s="10">
        <v>242.64</v>
      </c>
      <c r="D73" s="37">
        <f t="shared" si="7"/>
        <v>73.39</v>
      </c>
      <c r="E73" s="11">
        <v>27800</v>
      </c>
      <c r="F73" s="12">
        <f t="shared" si="8"/>
        <v>91900</v>
      </c>
      <c r="G73" s="13">
        <f t="shared" si="9"/>
        <v>6745000</v>
      </c>
      <c r="H73" s="23"/>
      <c r="I73" s="26"/>
    </row>
    <row r="74" spans="1:9" ht="18" customHeight="1">
      <c r="A74" s="8">
        <v>8</v>
      </c>
      <c r="B74" s="9">
        <v>8</v>
      </c>
      <c r="C74" s="10">
        <v>242.59</v>
      </c>
      <c r="D74" s="37">
        <f t="shared" si="7"/>
        <v>73.38</v>
      </c>
      <c r="E74" s="11">
        <v>27800</v>
      </c>
      <c r="F74" s="12">
        <f t="shared" si="8"/>
        <v>91900</v>
      </c>
      <c r="G74" s="13">
        <f t="shared" si="9"/>
        <v>6744000</v>
      </c>
      <c r="H74" s="23"/>
      <c r="I74" s="26"/>
    </row>
    <row r="75" spans="1:9" ht="18" customHeight="1">
      <c r="A75" s="8">
        <v>8</v>
      </c>
      <c r="B75" s="9">
        <v>9</v>
      </c>
      <c r="C75" s="10">
        <v>236.94</v>
      </c>
      <c r="D75" s="37">
        <f t="shared" si="7"/>
        <v>71.67</v>
      </c>
      <c r="E75" s="11">
        <v>30200</v>
      </c>
      <c r="F75" s="12">
        <f t="shared" si="8"/>
        <v>99800</v>
      </c>
      <c r="G75" s="13">
        <f t="shared" si="9"/>
        <v>7155000</v>
      </c>
      <c r="H75" s="23"/>
      <c r="I75" s="26"/>
    </row>
    <row r="76" spans="1:9" ht="18" customHeight="1">
      <c r="A76" s="8">
        <v>8</v>
      </c>
      <c r="B76" s="9">
        <v>10</v>
      </c>
      <c r="C76" s="10">
        <v>233.16</v>
      </c>
      <c r="D76" s="37">
        <f t="shared" si="7"/>
        <v>70.53</v>
      </c>
      <c r="E76" s="11">
        <v>30700</v>
      </c>
      <c r="F76" s="12">
        <f t="shared" si="8"/>
        <v>101500</v>
      </c>
      <c r="G76" s="13">
        <f t="shared" si="9"/>
        <v>7158000</v>
      </c>
      <c r="H76" s="23"/>
      <c r="I76" s="26"/>
    </row>
    <row r="77" spans="1:9" ht="18" customHeight="1">
      <c r="A77" s="8">
        <v>8</v>
      </c>
      <c r="B77" s="9">
        <v>11</v>
      </c>
      <c r="C77" s="10">
        <v>238.78</v>
      </c>
      <c r="D77" s="37">
        <f t="shared" si="7"/>
        <v>72.23</v>
      </c>
      <c r="E77" s="11">
        <v>29800</v>
      </c>
      <c r="F77" s="12">
        <f t="shared" si="8"/>
        <v>98500</v>
      </c>
      <c r="G77" s="13">
        <f t="shared" si="9"/>
        <v>7115000</v>
      </c>
      <c r="H77" s="23"/>
      <c r="I77" s="26"/>
    </row>
    <row r="78" spans="1:9" ht="18" customHeight="1">
      <c r="A78" s="8">
        <v>8</v>
      </c>
      <c r="B78" s="9">
        <v>12</v>
      </c>
      <c r="C78" s="10">
        <v>238.78</v>
      </c>
      <c r="D78" s="37">
        <f t="shared" si="7"/>
        <v>72.23</v>
      </c>
      <c r="E78" s="11">
        <v>29800</v>
      </c>
      <c r="F78" s="12">
        <f t="shared" si="8"/>
        <v>98500</v>
      </c>
      <c r="G78" s="13">
        <f t="shared" si="9"/>
        <v>7115000</v>
      </c>
      <c r="H78" s="23"/>
      <c r="I78" s="26"/>
    </row>
    <row r="79" spans="1:9" ht="18" customHeight="1">
      <c r="A79" s="8">
        <v>8</v>
      </c>
      <c r="B79" s="9">
        <v>13</v>
      </c>
      <c r="C79" s="10">
        <v>238.79</v>
      </c>
      <c r="D79" s="37">
        <f t="shared" si="7"/>
        <v>72.23</v>
      </c>
      <c r="E79" s="11">
        <v>29800</v>
      </c>
      <c r="F79" s="12">
        <f t="shared" si="8"/>
        <v>98500</v>
      </c>
      <c r="G79" s="13">
        <f t="shared" si="9"/>
        <v>7115000</v>
      </c>
      <c r="H79" s="23"/>
      <c r="I79" s="26"/>
    </row>
    <row r="80" spans="1:9" ht="18" customHeight="1">
      <c r="A80" s="8">
        <v>8</v>
      </c>
      <c r="B80" s="9">
        <v>14</v>
      </c>
      <c r="C80" s="10">
        <v>238.79</v>
      </c>
      <c r="D80" s="37">
        <f t="shared" si="7"/>
        <v>72.23</v>
      </c>
      <c r="E80" s="11">
        <v>29800</v>
      </c>
      <c r="F80" s="12">
        <f t="shared" si="8"/>
        <v>98500</v>
      </c>
      <c r="G80" s="13">
        <f t="shared" si="9"/>
        <v>7115000</v>
      </c>
      <c r="H80" s="23"/>
      <c r="I80" s="26"/>
    </row>
    <row r="81" spans="1:9" ht="18" customHeight="1">
      <c r="A81" s="8">
        <v>8</v>
      </c>
      <c r="B81" s="9">
        <v>15</v>
      </c>
      <c r="C81" s="10">
        <v>238.79</v>
      </c>
      <c r="D81" s="37">
        <f t="shared" si="7"/>
        <v>72.23</v>
      </c>
      <c r="E81" s="11">
        <v>29800</v>
      </c>
      <c r="F81" s="12">
        <f t="shared" si="8"/>
        <v>98500</v>
      </c>
      <c r="G81" s="13">
        <f t="shared" si="9"/>
        <v>7115000</v>
      </c>
      <c r="H81" s="23"/>
      <c r="I81" s="26"/>
    </row>
    <row r="82" spans="1:9" ht="18" customHeight="1">
      <c r="A82" s="8">
        <v>8</v>
      </c>
      <c r="B82" s="9">
        <v>16</v>
      </c>
      <c r="C82" s="10">
        <v>238.77</v>
      </c>
      <c r="D82" s="37">
        <f t="shared" si="7"/>
        <v>72.22</v>
      </c>
      <c r="E82" s="11">
        <v>29800</v>
      </c>
      <c r="F82" s="12">
        <f t="shared" si="8"/>
        <v>98500</v>
      </c>
      <c r="G82" s="13">
        <f t="shared" si="9"/>
        <v>7115000</v>
      </c>
      <c r="H82" s="23"/>
      <c r="I82" s="26"/>
    </row>
    <row r="83" spans="1:9" ht="18" customHeight="1">
      <c r="A83" s="8">
        <v>8</v>
      </c>
      <c r="B83" s="9">
        <v>17</v>
      </c>
      <c r="C83" s="10">
        <v>233.06</v>
      </c>
      <c r="D83" s="37">
        <f t="shared" si="7"/>
        <v>70.5</v>
      </c>
      <c r="E83" s="11">
        <v>29200</v>
      </c>
      <c r="F83" s="12">
        <f t="shared" si="8"/>
        <v>96500</v>
      </c>
      <c r="G83" s="13">
        <f t="shared" si="9"/>
        <v>6805000</v>
      </c>
      <c r="H83" s="23"/>
      <c r="I83" s="26"/>
    </row>
    <row r="84" spans="1:9" ht="18" customHeight="1">
      <c r="A84" s="8">
        <v>8</v>
      </c>
      <c r="B84" s="9">
        <v>18</v>
      </c>
      <c r="C84" s="10">
        <v>233.17</v>
      </c>
      <c r="D84" s="37">
        <f t="shared" si="7"/>
        <v>70.53</v>
      </c>
      <c r="E84" s="11">
        <v>30700</v>
      </c>
      <c r="F84" s="12">
        <f t="shared" si="8"/>
        <v>101500</v>
      </c>
      <c r="G84" s="13">
        <f t="shared" si="9"/>
        <v>7158000</v>
      </c>
      <c r="H84" s="23"/>
      <c r="I84" s="26"/>
    </row>
    <row r="85" spans="1:9" ht="18" customHeight="1">
      <c r="A85" s="8">
        <v>10</v>
      </c>
      <c r="B85" s="9">
        <v>1</v>
      </c>
      <c r="C85" s="10">
        <v>210.89</v>
      </c>
      <c r="D85" s="37">
        <f t="shared" si="7"/>
        <v>63.79</v>
      </c>
      <c r="E85" s="11">
        <v>30100</v>
      </c>
      <c r="F85" s="12">
        <f aca="true" t="shared" si="10" ref="F85:F98">ROUND(E85/0.3025,-2)</f>
        <v>99500</v>
      </c>
      <c r="G85" s="13">
        <f aca="true" t="shared" si="11" ref="G85:G98">ROUNDDOWN(C85*E85,-3)</f>
        <v>6347000</v>
      </c>
      <c r="H85" s="23"/>
      <c r="I85" s="26"/>
    </row>
    <row r="86" spans="1:9" ht="18" customHeight="1">
      <c r="A86" s="8">
        <v>10</v>
      </c>
      <c r="B86" s="9">
        <v>2</v>
      </c>
      <c r="C86" s="10">
        <v>230.32</v>
      </c>
      <c r="D86" s="37">
        <f t="shared" si="7"/>
        <v>69.67</v>
      </c>
      <c r="E86" s="11">
        <v>27800</v>
      </c>
      <c r="F86" s="12">
        <f t="shared" si="10"/>
        <v>91900</v>
      </c>
      <c r="G86" s="13">
        <f t="shared" si="11"/>
        <v>6402000</v>
      </c>
      <c r="H86" s="23"/>
      <c r="I86" s="26"/>
    </row>
    <row r="87" spans="1:9" ht="18" customHeight="1">
      <c r="A87" s="8">
        <v>10</v>
      </c>
      <c r="B87" s="9">
        <v>3</v>
      </c>
      <c r="C87" s="10">
        <v>230.31</v>
      </c>
      <c r="D87" s="37">
        <f t="shared" si="7"/>
        <v>69.66</v>
      </c>
      <c r="E87" s="11">
        <v>27800</v>
      </c>
      <c r="F87" s="12">
        <f t="shared" si="10"/>
        <v>91900</v>
      </c>
      <c r="G87" s="13">
        <f t="shared" si="11"/>
        <v>6402000</v>
      </c>
      <c r="H87" s="23"/>
      <c r="I87" s="26"/>
    </row>
    <row r="88" spans="1:9" ht="18" customHeight="1">
      <c r="A88" s="8">
        <v>10</v>
      </c>
      <c r="B88" s="9">
        <v>4</v>
      </c>
      <c r="C88" s="10">
        <v>213.94</v>
      </c>
      <c r="D88" s="37">
        <f t="shared" si="7"/>
        <v>64.71</v>
      </c>
      <c r="E88" s="11">
        <v>29100</v>
      </c>
      <c r="F88" s="12">
        <f t="shared" si="10"/>
        <v>96200</v>
      </c>
      <c r="G88" s="13">
        <f t="shared" si="11"/>
        <v>6225000</v>
      </c>
      <c r="H88" s="23"/>
      <c r="I88" s="26"/>
    </row>
    <row r="89" spans="1:9" ht="18" customHeight="1">
      <c r="A89" s="8">
        <v>10</v>
      </c>
      <c r="B89" s="9">
        <v>5</v>
      </c>
      <c r="C89" s="10">
        <v>264.36</v>
      </c>
      <c r="D89" s="37">
        <f t="shared" si="7"/>
        <v>79.96</v>
      </c>
      <c r="E89" s="11">
        <v>28300</v>
      </c>
      <c r="F89" s="12">
        <f t="shared" si="10"/>
        <v>93600</v>
      </c>
      <c r="G89" s="13">
        <f t="shared" si="11"/>
        <v>7481000</v>
      </c>
      <c r="H89" s="23"/>
      <c r="I89" s="26"/>
    </row>
    <row r="90" spans="1:9" ht="18" customHeight="1">
      <c r="A90" s="8">
        <v>10</v>
      </c>
      <c r="B90" s="9">
        <v>6</v>
      </c>
      <c r="C90" s="10">
        <v>264.5</v>
      </c>
      <c r="D90" s="37">
        <f t="shared" si="7"/>
        <v>80.01</v>
      </c>
      <c r="E90" s="11">
        <v>28300</v>
      </c>
      <c r="F90" s="12">
        <f t="shared" si="10"/>
        <v>93600</v>
      </c>
      <c r="G90" s="13">
        <f t="shared" si="11"/>
        <v>7485000</v>
      </c>
      <c r="H90" s="23"/>
      <c r="I90" s="26"/>
    </row>
    <row r="91" spans="1:9" ht="18" customHeight="1">
      <c r="A91" s="8">
        <v>10</v>
      </c>
      <c r="B91" s="9">
        <v>7</v>
      </c>
      <c r="C91" s="10">
        <v>264.38</v>
      </c>
      <c r="D91" s="37">
        <f t="shared" si="7"/>
        <v>79.97</v>
      </c>
      <c r="E91" s="11">
        <v>30300</v>
      </c>
      <c r="F91" s="12">
        <f t="shared" si="10"/>
        <v>100200</v>
      </c>
      <c r="G91" s="13">
        <f t="shared" si="11"/>
        <v>8010000</v>
      </c>
      <c r="H91" s="23"/>
      <c r="I91" s="26"/>
    </row>
    <row r="92" spans="1:9" ht="18" customHeight="1">
      <c r="A92" s="8">
        <v>10</v>
      </c>
      <c r="B92" s="9">
        <v>8</v>
      </c>
      <c r="C92" s="10">
        <v>264.33</v>
      </c>
      <c r="D92" s="37">
        <f t="shared" si="7"/>
        <v>79.95</v>
      </c>
      <c r="E92" s="11">
        <v>30300</v>
      </c>
      <c r="F92" s="12">
        <f t="shared" si="10"/>
        <v>100200</v>
      </c>
      <c r="G92" s="13">
        <f t="shared" si="11"/>
        <v>8009000</v>
      </c>
      <c r="H92" s="23"/>
      <c r="I92" s="26"/>
    </row>
    <row r="93" spans="1:9" ht="18" customHeight="1">
      <c r="A93" s="8">
        <v>10</v>
      </c>
      <c r="B93" s="9">
        <v>9</v>
      </c>
      <c r="C93" s="10">
        <v>264.24</v>
      </c>
      <c r="D93" s="37">
        <f t="shared" si="7"/>
        <v>79.93</v>
      </c>
      <c r="E93" s="11">
        <v>30300</v>
      </c>
      <c r="F93" s="12">
        <f t="shared" si="10"/>
        <v>100200</v>
      </c>
      <c r="G93" s="13">
        <f t="shared" si="11"/>
        <v>8006000</v>
      </c>
      <c r="H93" s="23"/>
      <c r="I93" s="26"/>
    </row>
    <row r="94" spans="1:9" ht="18" customHeight="1">
      <c r="A94" s="8">
        <v>10</v>
      </c>
      <c r="B94" s="9">
        <v>10</v>
      </c>
      <c r="C94" s="10">
        <v>264.12</v>
      </c>
      <c r="D94" s="37">
        <f t="shared" si="7"/>
        <v>79.89</v>
      </c>
      <c r="E94" s="11">
        <v>30300</v>
      </c>
      <c r="F94" s="12">
        <f t="shared" si="10"/>
        <v>100200</v>
      </c>
      <c r="G94" s="13">
        <f t="shared" si="11"/>
        <v>8002000</v>
      </c>
      <c r="H94" s="23"/>
      <c r="I94" s="26"/>
    </row>
    <row r="95" spans="1:9" ht="18" customHeight="1">
      <c r="A95" s="8">
        <v>10</v>
      </c>
      <c r="B95" s="9">
        <v>11</v>
      </c>
      <c r="C95" s="10">
        <v>264.03</v>
      </c>
      <c r="D95" s="37">
        <f t="shared" si="7"/>
        <v>79.86</v>
      </c>
      <c r="E95" s="11">
        <v>30300</v>
      </c>
      <c r="F95" s="12">
        <f t="shared" si="10"/>
        <v>100200</v>
      </c>
      <c r="G95" s="13">
        <f t="shared" si="11"/>
        <v>8000000</v>
      </c>
      <c r="H95" s="23"/>
      <c r="I95" s="26"/>
    </row>
    <row r="96" spans="1:9" ht="18" customHeight="1">
      <c r="A96" s="8">
        <v>10</v>
      </c>
      <c r="B96" s="9">
        <v>12</v>
      </c>
      <c r="C96" s="10">
        <v>263.95</v>
      </c>
      <c r="D96" s="37">
        <f t="shared" si="7"/>
        <v>79.84</v>
      </c>
      <c r="E96" s="11">
        <v>30300</v>
      </c>
      <c r="F96" s="12">
        <f t="shared" si="10"/>
        <v>100200</v>
      </c>
      <c r="G96" s="13">
        <f t="shared" si="11"/>
        <v>7997000</v>
      </c>
      <c r="H96" s="23"/>
      <c r="I96" s="26"/>
    </row>
    <row r="97" spans="1:9" ht="18" customHeight="1">
      <c r="A97" s="8">
        <v>10</v>
      </c>
      <c r="B97" s="9">
        <v>13</v>
      </c>
      <c r="C97" s="10">
        <v>262.18</v>
      </c>
      <c r="D97" s="37">
        <f t="shared" si="7"/>
        <v>79.3</v>
      </c>
      <c r="E97" s="11">
        <v>30600</v>
      </c>
      <c r="F97" s="12">
        <f t="shared" si="10"/>
        <v>101200</v>
      </c>
      <c r="G97" s="13">
        <f t="shared" si="11"/>
        <v>8022000</v>
      </c>
      <c r="H97" s="23"/>
      <c r="I97" s="26"/>
    </row>
    <row r="98" spans="1:9" ht="18" customHeight="1">
      <c r="A98" s="8">
        <v>10</v>
      </c>
      <c r="B98" s="9">
        <v>14</v>
      </c>
      <c r="C98" s="10">
        <v>262.05</v>
      </c>
      <c r="D98" s="37">
        <f t="shared" si="7"/>
        <v>79.27</v>
      </c>
      <c r="E98" s="11">
        <v>30600</v>
      </c>
      <c r="F98" s="12">
        <f t="shared" si="10"/>
        <v>101200</v>
      </c>
      <c r="G98" s="13">
        <f t="shared" si="11"/>
        <v>8018000</v>
      </c>
      <c r="H98" s="23"/>
      <c r="I98" s="26"/>
    </row>
    <row r="99" spans="1:9" ht="18" customHeight="1">
      <c r="A99" s="8">
        <v>10</v>
      </c>
      <c r="B99" s="9">
        <v>15</v>
      </c>
      <c r="C99" s="10">
        <v>264.2</v>
      </c>
      <c r="D99" s="37">
        <f t="shared" si="7"/>
        <v>79.92</v>
      </c>
      <c r="E99" s="11">
        <v>29200</v>
      </c>
      <c r="F99" s="12">
        <f aca="true" t="shared" si="12" ref="F99:F106">ROUND(E99/0.3025,-2)</f>
        <v>96500</v>
      </c>
      <c r="G99" s="13">
        <f aca="true" t="shared" si="13" ref="G99:G106">ROUNDDOWN(C99*E99,-3)</f>
        <v>7714000</v>
      </c>
      <c r="H99" s="23"/>
      <c r="I99" s="26"/>
    </row>
    <row r="100" spans="1:9" ht="18" customHeight="1">
      <c r="A100" s="8">
        <v>10</v>
      </c>
      <c r="B100" s="9">
        <v>16</v>
      </c>
      <c r="C100" s="10">
        <v>264.03</v>
      </c>
      <c r="D100" s="37">
        <f t="shared" si="7"/>
        <v>79.86</v>
      </c>
      <c r="E100" s="11">
        <v>29200</v>
      </c>
      <c r="F100" s="12">
        <f t="shared" si="12"/>
        <v>96500</v>
      </c>
      <c r="G100" s="13">
        <f t="shared" si="13"/>
        <v>7709000</v>
      </c>
      <c r="H100" s="23"/>
      <c r="I100" s="26"/>
    </row>
    <row r="101" spans="1:9" ht="18" customHeight="1">
      <c r="A101" s="8">
        <v>10</v>
      </c>
      <c r="B101" s="9">
        <v>17</v>
      </c>
      <c r="C101" s="10">
        <v>263.84</v>
      </c>
      <c r="D101" s="37">
        <f t="shared" si="7"/>
        <v>79.81</v>
      </c>
      <c r="E101" s="11">
        <v>29200</v>
      </c>
      <c r="F101" s="12">
        <f t="shared" si="12"/>
        <v>96500</v>
      </c>
      <c r="G101" s="13">
        <f t="shared" si="13"/>
        <v>7704000</v>
      </c>
      <c r="H101" s="23"/>
      <c r="I101" s="26"/>
    </row>
    <row r="102" spans="1:9" ht="18" customHeight="1">
      <c r="A102" s="8">
        <v>10</v>
      </c>
      <c r="B102" s="9">
        <v>18</v>
      </c>
      <c r="C102" s="10">
        <v>263.69</v>
      </c>
      <c r="D102" s="37">
        <f t="shared" si="7"/>
        <v>79.76</v>
      </c>
      <c r="E102" s="11">
        <v>29200</v>
      </c>
      <c r="F102" s="12">
        <f t="shared" si="12"/>
        <v>96500</v>
      </c>
      <c r="G102" s="13">
        <f t="shared" si="13"/>
        <v>7699000</v>
      </c>
      <c r="H102" s="23"/>
      <c r="I102" s="26"/>
    </row>
    <row r="103" spans="1:9" ht="18" customHeight="1">
      <c r="A103" s="8">
        <v>10</v>
      </c>
      <c r="B103" s="9">
        <v>19</v>
      </c>
      <c r="C103" s="10">
        <v>263.49</v>
      </c>
      <c r="D103" s="37">
        <f t="shared" si="7"/>
        <v>79.7</v>
      </c>
      <c r="E103" s="11">
        <v>29200</v>
      </c>
      <c r="F103" s="12">
        <f t="shared" si="12"/>
        <v>96500</v>
      </c>
      <c r="G103" s="13">
        <f t="shared" si="13"/>
        <v>7693000</v>
      </c>
      <c r="H103" s="23"/>
      <c r="I103" s="26"/>
    </row>
    <row r="104" spans="1:9" ht="18" customHeight="1">
      <c r="A104" s="8">
        <v>10</v>
      </c>
      <c r="B104" s="9">
        <v>20</v>
      </c>
      <c r="C104" s="10">
        <v>263.29</v>
      </c>
      <c r="D104" s="37">
        <f t="shared" si="7"/>
        <v>79.64</v>
      </c>
      <c r="E104" s="11">
        <v>29200</v>
      </c>
      <c r="F104" s="12">
        <f t="shared" si="12"/>
        <v>96500</v>
      </c>
      <c r="G104" s="13">
        <f t="shared" si="13"/>
        <v>7688000</v>
      </c>
      <c r="H104" s="23"/>
      <c r="I104" s="26"/>
    </row>
    <row r="105" spans="1:9" ht="18" customHeight="1">
      <c r="A105" s="8">
        <v>10</v>
      </c>
      <c r="B105" s="9">
        <v>21</v>
      </c>
      <c r="C105" s="10">
        <v>257.38</v>
      </c>
      <c r="D105" s="37">
        <f t="shared" si="7"/>
        <v>77.85</v>
      </c>
      <c r="E105" s="11">
        <v>28600</v>
      </c>
      <c r="F105" s="12">
        <f t="shared" si="12"/>
        <v>94500</v>
      </c>
      <c r="G105" s="13">
        <f t="shared" si="13"/>
        <v>7361000</v>
      </c>
      <c r="H105" s="23"/>
      <c r="I105" s="26"/>
    </row>
    <row r="106" spans="1:9" ht="18" customHeight="1" thickBot="1">
      <c r="A106" s="28">
        <v>10</v>
      </c>
      <c r="B106" s="29">
        <v>22</v>
      </c>
      <c r="C106" s="30">
        <v>263.1</v>
      </c>
      <c r="D106" s="38">
        <f t="shared" si="7"/>
        <v>79.58</v>
      </c>
      <c r="E106" s="31">
        <v>29200</v>
      </c>
      <c r="F106" s="32">
        <f t="shared" si="12"/>
        <v>96500</v>
      </c>
      <c r="G106" s="33">
        <f t="shared" si="13"/>
        <v>7682000</v>
      </c>
      <c r="H106" s="34"/>
      <c r="I106" s="35"/>
    </row>
    <row r="107" spans="1:9" ht="18" customHeight="1">
      <c r="A107" s="14"/>
      <c r="B107" s="40"/>
      <c r="C107" s="15"/>
      <c r="D107" s="39"/>
      <c r="E107" s="16"/>
      <c r="F107" s="17"/>
      <c r="G107" s="18"/>
      <c r="H107" s="24"/>
      <c r="I107" s="21"/>
    </row>
  </sheetData>
  <sheetProtection/>
  <mergeCells count="6">
    <mergeCell ref="C2:D2"/>
    <mergeCell ref="A1:I1"/>
    <mergeCell ref="B2:B3"/>
    <mergeCell ref="A2:A3"/>
    <mergeCell ref="E2:G2"/>
    <mergeCell ref="H2:I3"/>
  </mergeCells>
  <printOptions horizontalCentered="1"/>
  <pageMargins left="0.5118110236220472" right="0.2755905511811024" top="0.7874015748031497" bottom="0.5905511811023623" header="0.3937007874015748" footer="0.1968503937007874"/>
  <pageSetup horizontalDpi="600" verticalDpi="600" orientation="portrait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三洋設計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三洋設計</dc:creator>
  <cp:keywords/>
  <dc:description/>
  <cp:lastModifiedBy>USER</cp:lastModifiedBy>
  <cp:lastPrinted>2020-07-27T07:49:44Z</cp:lastPrinted>
  <dcterms:created xsi:type="dcterms:W3CDTF">2003-02-12T07:02:45Z</dcterms:created>
  <dcterms:modified xsi:type="dcterms:W3CDTF">2020-07-27T07:56:43Z</dcterms:modified>
  <cp:category/>
  <cp:version/>
  <cp:contentType/>
  <cp:contentStatus/>
</cp:coreProperties>
</file>